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allego\Documents\INVERSIONES\PAGOS INVERSIONES\"/>
    </mc:Choice>
  </mc:AlternateContent>
  <bookViews>
    <workbookView xWindow="0" yWindow="0" windowWidth="10875" windowHeight="27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0" i="1"/>
  <c r="D12" i="1"/>
  <c r="D11" i="1"/>
  <c r="D8" i="1"/>
  <c r="D7" i="1"/>
  <c r="D6" i="1"/>
  <c r="D5" i="1"/>
  <c r="D22" i="1" s="1"/>
</calcChain>
</file>

<file path=xl/sharedStrings.xml><?xml version="1.0" encoding="utf-8"?>
<sst xmlns="http://schemas.openxmlformats.org/spreadsheetml/2006/main" count="25" uniqueCount="25">
  <si>
    <t>AUTORIDAD PORTUARIA DE CARTAGENA</t>
  </si>
  <si>
    <t>PAGOS INVERSIONES DESDE 01/01/20 A 30/9/20</t>
  </si>
  <si>
    <t>COD. DE PROY</t>
  </si>
  <si>
    <t>DENOMINACION</t>
  </si>
  <si>
    <t>PRESUPUESTO 2020</t>
  </si>
  <si>
    <t>PAGOS 2020</t>
  </si>
  <si>
    <t>EDIFICIOS</t>
  </si>
  <si>
    <t>INTEGRACIÓN PUERTO CIUDAD DÁRSENA DE CARTAGENA</t>
  </si>
  <si>
    <t>VIALES Y EXPLANADAS INTERIORES</t>
  </si>
  <si>
    <t>MUELLES GENERALES</t>
  </si>
  <si>
    <t>DRAGADOS E INCREMENTO DE CALADOS</t>
  </si>
  <si>
    <t>DESARROLLOS ESCOMBRERAS</t>
  </si>
  <si>
    <t>DIQUES</t>
  </si>
  <si>
    <t>INSTALACIONES</t>
  </si>
  <si>
    <t>ACTUACIONES EN MATERIAL DE ACCESIBILIDAD FERROVIARIA CON FINANCIACIÓN A CARGO DEL FFTAP</t>
  </si>
  <si>
    <t>NUEVA DÁRSENA EL GORGUEL</t>
  </si>
  <si>
    <t>ADQUISICIÓN DE TERRENOS</t>
  </si>
  <si>
    <t>INVERSIONES I+D+I</t>
  </si>
  <si>
    <t>ACTUACIONES EN MATERIA DE SEGURIDAD</t>
  </si>
  <si>
    <t>ACTUACIONES EN MATERIA DE ACCESIBILIDAD VIARIA CON FINANCIACIÓN A CARGO DEL FFTAP</t>
  </si>
  <si>
    <t>OTRAS ACTUACIONES EN MATERIA DE ACCESIBILIDAD VIARIA</t>
  </si>
  <si>
    <t xml:space="preserve"> ACTUACIONES EN MATERIA DE SOSTENIBILIDAD AMBIENTAL</t>
  </si>
  <si>
    <t>OBRAS GENÉRICAS Y MENORES</t>
  </si>
  <si>
    <t>INMOVILIZADO INTANGIBLE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</si>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</sst>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tabSelected="1" workbookViewId="0">
      <selection activeCell="B8" sqref="B8"/>
    </sheetView>
  </sheetViews>
  <sheetFormatPr baseColWidth="10" defaultRowHeight="15" x14ac:dyDescent="0.25"/>
  <cols>
    <col min="2" max="2" width="93.7109375" customWidth="1"/>
    <col min="3" max="3" width="19" customWidth="1"/>
    <col min="4" max="4" width="13.140625" customWidth="1"/>
  </cols>
  <sheetData>
    <row r="1" spans="1:4" ht="15.75" thickBot="1" x14ac:dyDescent="0.3">
      <c r="B1" s="1" t="s">
        <v>0</v>
      </c>
    </row>
    <row r="2" spans="1:4" ht="15.75" thickBot="1" x14ac:dyDescent="0.3">
      <c r="A2" s="2" t="s">
        <v>1</v>
      </c>
      <c r="B2" s="3"/>
    </row>
    <row r="3" spans="1:4" ht="30.75" thickBot="1" x14ac:dyDescent="0.3">
      <c r="A3" s="4" t="s">
        <v>2</v>
      </c>
      <c r="B3" s="4" t="s">
        <v>3</v>
      </c>
      <c r="C3" s="4" t="s">
        <v>4</v>
      </c>
      <c r="D3" s="4" t="s">
        <v>5</v>
      </c>
    </row>
    <row r="4" spans="1:4" x14ac:dyDescent="0.25">
      <c r="A4">
        <v>900</v>
      </c>
      <c r="B4" t="s">
        <v>6</v>
      </c>
      <c r="C4" s="5">
        <v>2381</v>
      </c>
      <c r="D4" s="5">
        <v>22</v>
      </c>
    </row>
    <row r="5" spans="1:4" x14ac:dyDescent="0.25">
      <c r="A5">
        <v>901</v>
      </c>
      <c r="B5" t="s">
        <v>7</v>
      </c>
      <c r="C5" s="5">
        <v>1310</v>
      </c>
      <c r="D5" s="5">
        <f>14+948</f>
        <v>962</v>
      </c>
    </row>
    <row r="6" spans="1:4" x14ac:dyDescent="0.25">
      <c r="A6">
        <v>902</v>
      </c>
      <c r="B6" t="s">
        <v>8</v>
      </c>
      <c r="C6" s="5">
        <v>98</v>
      </c>
      <c r="D6" s="5">
        <f>7+543</f>
        <v>550</v>
      </c>
    </row>
    <row r="7" spans="1:4" x14ac:dyDescent="0.25">
      <c r="A7">
        <v>903</v>
      </c>
      <c r="B7" t="s">
        <v>9</v>
      </c>
      <c r="C7" s="5">
        <v>7244</v>
      </c>
      <c r="D7" s="5">
        <f>19+1237</f>
        <v>1256</v>
      </c>
    </row>
    <row r="8" spans="1:4" x14ac:dyDescent="0.25">
      <c r="A8">
        <v>904</v>
      </c>
      <c r="B8" t="s">
        <v>10</v>
      </c>
      <c r="C8" s="5">
        <v>8108</v>
      </c>
      <c r="D8" s="5">
        <f>1+344</f>
        <v>345</v>
      </c>
    </row>
    <row r="9" spans="1:4" x14ac:dyDescent="0.25">
      <c r="A9">
        <v>905</v>
      </c>
      <c r="B9" t="s">
        <v>11</v>
      </c>
      <c r="C9" s="5">
        <v>717</v>
      </c>
      <c r="D9" s="5">
        <v>171</v>
      </c>
    </row>
    <row r="10" spans="1:4" x14ac:dyDescent="0.25">
      <c r="A10">
        <v>906</v>
      </c>
      <c r="B10" t="s">
        <v>12</v>
      </c>
      <c r="C10" s="5">
        <v>0</v>
      </c>
      <c r="D10" s="5">
        <v>0</v>
      </c>
    </row>
    <row r="11" spans="1:4" x14ac:dyDescent="0.25">
      <c r="A11">
        <v>907</v>
      </c>
      <c r="B11" t="s">
        <v>13</v>
      </c>
      <c r="C11" s="5">
        <v>88</v>
      </c>
      <c r="D11" s="5">
        <f>5+37</f>
        <v>42</v>
      </c>
    </row>
    <row r="12" spans="1:4" x14ac:dyDescent="0.25">
      <c r="A12">
        <v>908</v>
      </c>
      <c r="B12" t="s">
        <v>14</v>
      </c>
      <c r="C12" s="5">
        <v>303</v>
      </c>
      <c r="D12" s="5">
        <f>8+2080</f>
        <v>2088</v>
      </c>
    </row>
    <row r="13" spans="1:4" x14ac:dyDescent="0.25">
      <c r="A13">
        <v>909</v>
      </c>
      <c r="B13" t="s">
        <v>15</v>
      </c>
      <c r="C13" s="5">
        <v>1042</v>
      </c>
      <c r="D13" s="5">
        <v>71</v>
      </c>
    </row>
    <row r="14" spans="1:4" x14ac:dyDescent="0.25">
      <c r="A14">
        <v>910</v>
      </c>
      <c r="B14" t="s">
        <v>16</v>
      </c>
      <c r="C14" s="5">
        <v>259</v>
      </c>
      <c r="D14" s="5">
        <v>0</v>
      </c>
    </row>
    <row r="15" spans="1:4" x14ac:dyDescent="0.25">
      <c r="A15">
        <v>911</v>
      </c>
      <c r="B15" t="s">
        <v>17</v>
      </c>
      <c r="C15" s="5">
        <v>2266</v>
      </c>
      <c r="D15" s="5">
        <v>369</v>
      </c>
    </row>
    <row r="16" spans="1:4" x14ac:dyDescent="0.25">
      <c r="A16">
        <v>912</v>
      </c>
      <c r="B16" t="s">
        <v>18</v>
      </c>
      <c r="C16" s="5">
        <v>608</v>
      </c>
      <c r="D16" s="5">
        <v>704</v>
      </c>
    </row>
    <row r="17" spans="1:4" x14ac:dyDescent="0.25">
      <c r="A17">
        <v>913</v>
      </c>
      <c r="B17" t="s">
        <v>19</v>
      </c>
      <c r="C17" s="5">
        <v>1289</v>
      </c>
      <c r="D17" s="5">
        <v>0</v>
      </c>
    </row>
    <row r="18" spans="1:4" x14ac:dyDescent="0.25">
      <c r="A18">
        <v>914</v>
      </c>
      <c r="B18" t="s">
        <v>20</v>
      </c>
      <c r="C18" s="5">
        <v>0</v>
      </c>
      <c r="D18" s="5">
        <v>0</v>
      </c>
    </row>
    <row r="19" spans="1:4" x14ac:dyDescent="0.25">
      <c r="A19">
        <v>915</v>
      </c>
      <c r="B19" t="s">
        <v>21</v>
      </c>
      <c r="C19" s="5">
        <v>375</v>
      </c>
      <c r="D19" s="5">
        <v>22</v>
      </c>
    </row>
    <row r="20" spans="1:4" x14ac:dyDescent="0.25">
      <c r="A20">
        <v>916</v>
      </c>
      <c r="B20" t="s">
        <v>22</v>
      </c>
      <c r="C20" s="5">
        <v>9845</v>
      </c>
      <c r="D20" s="5">
        <f>54+462+56+4+54+390+1</f>
        <v>1021</v>
      </c>
    </row>
    <row r="21" spans="1:4" ht="15.75" thickBot="1" x14ac:dyDescent="0.3">
      <c r="A21">
        <v>917</v>
      </c>
      <c r="B21" t="s">
        <v>23</v>
      </c>
      <c r="C21" s="5">
        <v>450</v>
      </c>
      <c r="D21" s="5">
        <v>12</v>
      </c>
    </row>
    <row r="22" spans="1:4" ht="15.75" thickBot="1" x14ac:dyDescent="0.3">
      <c r="B22" s="6" t="s">
        <v>24</v>
      </c>
      <c r="C22" s="7">
        <f>SUM(C4:C21)</f>
        <v>36383</v>
      </c>
      <c r="D22" s="7">
        <f>SUM(D4:D21)</f>
        <v>7635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Gallego Ruiz</dc:creator>
  <cp:lastModifiedBy>Mercedes Gallego Ruiz</cp:lastModifiedBy>
  <dcterms:created xsi:type="dcterms:W3CDTF">2020-10-26T09:03:01Z</dcterms:created>
  <dcterms:modified xsi:type="dcterms:W3CDTF">2020-10-26T09:05:16Z</dcterms:modified>
</cp:coreProperties>
</file>